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სატენდერო'!$A$6:$G$105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42" l="1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98" i="42" l="1"/>
  <c r="F101" i="42" s="1"/>
  <c r="F102" i="42" l="1"/>
  <c r="F103" i="42" s="1"/>
  <c r="F104" i="42" l="1"/>
  <c r="F105" i="42" s="1"/>
</calcChain>
</file>

<file path=xl/sharedStrings.xml><?xml version="1.0" encoding="utf-8"?>
<sst xmlns="http://schemas.openxmlformats.org/spreadsheetml/2006/main" count="375" uniqueCount="177">
  <si>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</si>
  <si>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</si>
  <si>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</si>
  <si>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</si>
  <si>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</si>
  <si>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</si>
  <si>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</si>
  <si>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</si>
  <si>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</si>
  <si>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</si>
  <si>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</si>
  <si>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</si>
  <si>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</si>
  <si>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</si>
  <si>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</si>
  <si>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</si>
  <si>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</si>
  <si>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</si>
  <si>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</si>
  <si>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</si>
  <si>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</si>
  <si>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</si>
  <si>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</si>
  <si>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</si>
  <si>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</si>
  <si>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</si>
  <si>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</si>
  <si>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</si>
  <si>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</si>
  <si>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</si>
  <si>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</si>
  <si>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</si>
  <si>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</si>
  <si>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</si>
  <si>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</si>
  <si>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</si>
  <si>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</si>
  <si>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</si>
  <si>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</si>
  <si>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</si>
  <si>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</si>
  <si>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</si>
  <si>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</si>
  <si>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</si>
  <si>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</si>
  <si>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</si>
  <si>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</si>
  <si>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</si>
  <si>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</si>
  <si>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</si>
  <si>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</si>
  <si>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</si>
  <si>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</si>
  <si>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</si>
  <si>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</si>
  <si>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</si>
  <si>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</si>
  <si>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</si>
  <si>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28-1</t>
  </si>
  <si>
    <t>25-1</t>
  </si>
  <si>
    <t>31</t>
  </si>
  <si>
    <t>1-1</t>
  </si>
  <si>
    <t>4</t>
  </si>
  <si>
    <t>ჩობალი d=273 მმ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</si>
  <si>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</si>
  <si>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</si>
  <si>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</si>
  <si>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</si>
  <si>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</si>
  <si>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</si>
  <si>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</si>
  <si>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</si>
  <si>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</si>
  <si>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</si>
  <si>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</si>
  <si>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ზედნადები ხარჯები ელტექნიკური სამონტაჟო სამუშაოების ხელფასიდან</t>
  </si>
  <si>
    <t>სოფ. შინდისი, წავკისის ხევის ქუჩა, N 36-ის მიმდებარედ  წყალსადენის მილებზე ნივუსის ტიპის ხარჯმზომის მოწყობა</t>
  </si>
  <si>
    <t>ნივუსის ჭის ავტომატიზაციის სამუშაოები</t>
  </si>
  <si>
    <t xml:space="preserve">ენერგო პრო ჯორჯია-ს მიერ ელ. ენერგიის მოსაწყობის საფასური </t>
  </si>
  <si>
    <t>ასფალტის საფარის მოხსნა სისქით 10 სმ სანგრევი ჩაქუჩით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</si>
  <si>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</si>
  <si>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45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</si>
  <si>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</si>
  <si>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</si>
  <si>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</si>
  <si>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45კმ</t>
  </si>
  <si>
    <t>ღორღის (20-40) მმ ფრაქცია შეძენა, მოტანა, უკუჩაყრა სისქით 20 სმ.</t>
  </si>
  <si>
    <t>თხევადი ბიტუმი</t>
  </si>
  <si>
    <t>ხრეშის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</si>
  <si>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</si>
  <si>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>ჰიდროსაიზოლაციო მასალა პენებარი</t>
  </si>
  <si>
    <t>ჩობალის d=273 მმ შეძენა-მოწყობა (4ცალი)</t>
  </si>
  <si>
    <t>ჩობალის d=140 მმ შეძენა-მოწყობა (1-ცალი)</t>
  </si>
  <si>
    <t>ჩობალი d=140 მმ</t>
  </si>
  <si>
    <t>საპროექტო ფოლადის მილი ქარხნული იზოლაციით d=219/5 მმ შეძენა-მოწყობა</t>
  </si>
  <si>
    <t>გრძ. მ</t>
  </si>
  <si>
    <t>მილი ქარხნული იზოლაციით d=219/5 მმ</t>
  </si>
  <si>
    <t>არსებული d=200 მმ ფოლადის მილის ჩაჭრა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</si>
  <si>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</si>
  <si>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</si>
  <si>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</si>
  <si>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</si>
  <si>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</si>
  <si>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</si>
  <si>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</si>
  <si>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</si>
  <si>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</si>
  <si>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</si>
  <si>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</si>
  <si>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</si>
  <si>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</si>
  <si>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</si>
  <si>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</si>
  <si>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</si>
  <si>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</si>
  <si>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</si>
  <si>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</si>
  <si>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</si>
  <si>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</si>
  <si>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IV კატ. გრუნტის დამუშავება ექსკავატორით ჩამჩის მოცულობით 0.5 მ3 ა/მ დატვირთვით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</si>
  <si>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</si>
  <si>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0-80, 0-120 მმ)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</si>
  <si>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</si>
  <si>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</si>
  <si>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რ/ბ ანაკრები წრიული ჭის D=2.5 მ Hსრ=2.0 მ (1 კომპ) B-22.5 M-300 შეძენა-მონტაჟი, რკ/ბ რგოლი კბილებით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</si>
  <si>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გაზინთული (გაპოხილი) ძენძი 12მ მეტრი ჩობალებისთვის</t>
  </si>
  <si>
    <t>წყალსადენის მილი ქარხნული იზოლაციით d=219/5 მმ, ჰიდრავლიკური გამოცდა</t>
  </si>
  <si>
    <t>მილი ქარხნული იზოლაციით d=219/5 მმ მილის დეზინფექცია ქლორიანი წყლით და გამორეცხვა</t>
  </si>
  <si>
    <t>საპროექტო ფოლადის მილი d=219/5 მმ და d=200 მმ შედუღების ადგილზე ანტიკოროზიული ლაქის შეღებვა</t>
  </si>
  <si>
    <t>საპროექტო ჭიშ შეჭრა არსებულ d=200 მმ მილით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</si>
  <si>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</si>
  <si>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</si>
  <si>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</si>
  <si>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</si>
  <si>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</si>
  <si>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</si>
  <si>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</si>
  <si>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</si>
  <si>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</si>
  <si>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</si>
  <si>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</si>
  <si>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</si>
  <si>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</si>
  <si>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</si>
  <si>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</si>
  <si>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</si>
  <si>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</si>
  <si>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</si>
  <si>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</si>
  <si>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</si>
  <si>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</si>
  <si>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</si>
  <si>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</si>
  <si>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</si>
  <si>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</si>
  <si>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</si>
  <si>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</si>
  <si>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</si>
  <si>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</si>
  <si>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</si>
  <si>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</si>
  <si>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</si>
  <si>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</si>
  <si>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</si>
  <si>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</si>
  <si>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</si>
  <si>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</si>
  <si>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</si>
  <si>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</si>
  <si>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</si>
  <si>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</si>
  <si>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</si>
  <si>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L=3.0 მ)</t>
  </si>
  <si>
    <t>ფოლადის ფურცელი 6 მმ; (0.15*0.15)მ (1 ცალი)</t>
  </si>
  <si>
    <t>საყრდენის ჩაბეტონება ბეტონით მ-150 ბეტონის მარკა B-10</t>
  </si>
  <si>
    <t>ლითონის გისოსის აწყობა და მონტაჟი კუთხოვანებით 30X30X3 მმ და არმატურით 8 მმ</t>
  </si>
  <si>
    <t>ფოლადის ელემენტების შეღებვა ანტიკოროზიული საღებავით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</si>
</sst>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</cellStyleXfs>
  <cellXfs count="95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171" fontId="4" fillId="0" borderId="11" xfId="2" applyNumberFormat="1" applyFont="1" applyFill="1" applyBorder="1" applyAlignment="1" applyProtection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1" fontId="4" fillId="0" borderId="11" xfId="16" applyNumberFormat="1" applyFont="1" applyFill="1" applyBorder="1" applyAlignment="1" applyProtection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6" applyNumberFormat="1" applyFont="1" applyFill="1" applyBorder="1" applyAlignment="1" applyProtection="1">
      <alignment horizontal="center" vertical="center"/>
      <protection locked="0"/>
    </xf>
    <xf numFmtId="0" fontId="4" fillId="0" borderId="11" xfId="16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1" xfId="15" applyNumberFormat="1" applyFont="1" applyFill="1" applyBorder="1" applyAlignment="1">
      <alignment horizontal="center" vertical="center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6" fillId="0" borderId="0" xfId="0" applyNumberFormat="1" applyFont="1"/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26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tabSelected="1" zoomScale="80" zoomScaleNormal="8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G105" sqref="G105"/>
    </sheetView>
  </sheetViews>
  <sheetFormatPr defaultColWidth="8.81640625" defaultRowHeight="16"/>
  <cols>
    <col min="1" max="1" width="6" style="20" customWidth="1"/>
    <col min="2" max="2" width="82.542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2.17968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76</v>
      </c>
      <c r="B1" s="19"/>
      <c r="C1" s="19"/>
      <c r="D1" s="19"/>
      <c r="E1" s="19"/>
      <c r="F1" s="19"/>
    </row>
    <row r="2" spans="1:7" ht="16.5" thickBot="1">
      <c r="A2" s="31"/>
      <c r="B2" s="21"/>
      <c r="C2" s="21"/>
      <c r="D2" s="21"/>
      <c r="E2" s="21"/>
      <c r="F2" s="21"/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89" t="s">
        <v>0</v>
      </c>
      <c r="B4" s="91" t="s">
        <v>1</v>
      </c>
      <c r="C4" s="91" t="s">
        <v>2</v>
      </c>
      <c r="D4" s="91" t="s">
        <v>65</v>
      </c>
      <c r="E4" s="93" t="s">
        <v>3</v>
      </c>
      <c r="F4" s="87" t="s">
        <v>66</v>
      </c>
      <c r="G4" s="12"/>
    </row>
    <row r="5" spans="1:7" ht="15" customHeight="1" thickBot="1">
      <c r="A5" s="90"/>
      <c r="B5" s="92"/>
      <c r="C5" s="92"/>
      <c r="D5" s="92"/>
      <c r="E5" s="94"/>
      <c r="F5" s="88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>
      <c r="A7" s="36" t="s">
        <v>28</v>
      </c>
      <c r="B7" s="64" t="s">
        <v>118</v>
      </c>
      <c r="C7" s="37" t="s">
        <v>5</v>
      </c>
      <c r="D7" s="38">
        <v>12</v>
      </c>
      <c r="E7" s="83"/>
      <c r="F7" s="83">
        <f>D7*E7</f>
        <v>0</v>
      </c>
      <c r="G7" s="29" t="s">
        <v>69</v>
      </c>
    </row>
    <row r="8" spans="1:7" s="28" customFormat="1" ht="16.5">
      <c r="A8" s="36" t="s">
        <v>25</v>
      </c>
      <c r="B8" s="65" t="s">
        <v>79</v>
      </c>
      <c r="C8" s="40" t="s">
        <v>72</v>
      </c>
      <c r="D8" s="41">
        <v>3.45</v>
      </c>
      <c r="E8" s="83"/>
      <c r="F8" s="83">
        <f t="shared" ref="F8:F39" si="0">D8*E8</f>
        <v>0</v>
      </c>
      <c r="G8" s="29" t="s">
        <v>69</v>
      </c>
    </row>
    <row r="9" spans="1:7" s="28" customFormat="1" ht="16.5">
      <c r="A9" s="36" t="s">
        <v>62</v>
      </c>
      <c r="B9" s="65" t="s">
        <v>80</v>
      </c>
      <c r="C9" s="40" t="s">
        <v>72</v>
      </c>
      <c r="D9" s="42">
        <v>3.45</v>
      </c>
      <c r="E9" s="83"/>
      <c r="F9" s="83">
        <f t="shared" si="0"/>
        <v>0</v>
      </c>
      <c r="G9" s="29" t="s">
        <v>69</v>
      </c>
    </row>
    <row r="10" spans="1:7" s="28" customFormat="1">
      <c r="A10" s="36" t="s">
        <v>15</v>
      </c>
      <c r="B10" s="64" t="s">
        <v>81</v>
      </c>
      <c r="C10" s="35" t="s">
        <v>4</v>
      </c>
      <c r="D10" s="43">
        <v>6.9</v>
      </c>
      <c r="E10" s="83"/>
      <c r="F10" s="83">
        <f t="shared" si="0"/>
        <v>0</v>
      </c>
      <c r="G10" s="29" t="s">
        <v>69</v>
      </c>
    </row>
    <row r="11" spans="1:7" s="28" customFormat="1" ht="16.5">
      <c r="A11" s="44" t="s">
        <v>13</v>
      </c>
      <c r="B11" s="64" t="s">
        <v>119</v>
      </c>
      <c r="C11" s="35" t="s">
        <v>72</v>
      </c>
      <c r="D11" s="39">
        <v>43.56</v>
      </c>
      <c r="E11" s="83"/>
      <c r="F11" s="83">
        <f t="shared" si="0"/>
        <v>0</v>
      </c>
      <c r="G11" s="29" t="s">
        <v>69</v>
      </c>
    </row>
    <row r="12" spans="1:7" s="28" customFormat="1" ht="16.5">
      <c r="A12" s="44" t="s">
        <v>23</v>
      </c>
      <c r="B12" s="64" t="s">
        <v>82</v>
      </c>
      <c r="C12" s="35" t="s">
        <v>72</v>
      </c>
      <c r="D12" s="45">
        <v>4.84</v>
      </c>
      <c r="E12" s="83"/>
      <c r="F12" s="83">
        <f t="shared" si="0"/>
        <v>0</v>
      </c>
      <c r="G12" s="29" t="s">
        <v>69</v>
      </c>
    </row>
    <row r="13" spans="1:7" s="28" customFormat="1" ht="16.5">
      <c r="A13" s="46" t="s">
        <v>17</v>
      </c>
      <c r="B13" s="66" t="s">
        <v>83</v>
      </c>
      <c r="C13" s="40" t="s">
        <v>72</v>
      </c>
      <c r="D13" s="39">
        <v>4.3559999999999999</v>
      </c>
      <c r="E13" s="83"/>
      <c r="F13" s="83">
        <f t="shared" si="0"/>
        <v>0</v>
      </c>
      <c r="G13" s="29" t="s">
        <v>69</v>
      </c>
    </row>
    <row r="14" spans="1:7" s="28" customFormat="1" ht="16.5">
      <c r="A14" s="46" t="s">
        <v>37</v>
      </c>
      <c r="B14" s="64" t="s">
        <v>84</v>
      </c>
      <c r="C14" s="35" t="s">
        <v>72</v>
      </c>
      <c r="D14" s="45">
        <v>0.48399999999999999</v>
      </c>
      <c r="E14" s="83"/>
      <c r="F14" s="83">
        <f t="shared" si="0"/>
        <v>0</v>
      </c>
      <c r="G14" s="29" t="s">
        <v>69</v>
      </c>
    </row>
    <row r="15" spans="1:7" s="28" customFormat="1">
      <c r="A15" s="46" t="s">
        <v>32</v>
      </c>
      <c r="B15" s="66" t="s">
        <v>85</v>
      </c>
      <c r="C15" s="35" t="s">
        <v>4</v>
      </c>
      <c r="D15" s="39">
        <v>94.38000000000001</v>
      </c>
      <c r="E15" s="83"/>
      <c r="F15" s="83">
        <f t="shared" si="0"/>
        <v>0</v>
      </c>
      <c r="G15" s="29" t="s">
        <v>69</v>
      </c>
    </row>
    <row r="16" spans="1:7" s="28" customFormat="1" ht="16.5">
      <c r="A16" s="46" t="s">
        <v>29</v>
      </c>
      <c r="B16" s="65" t="s">
        <v>120</v>
      </c>
      <c r="C16" s="37" t="s">
        <v>72</v>
      </c>
      <c r="D16" s="45">
        <v>3.4</v>
      </c>
      <c r="E16" s="83"/>
      <c r="F16" s="83">
        <f t="shared" si="0"/>
        <v>0</v>
      </c>
      <c r="G16" s="29" t="s">
        <v>69</v>
      </c>
    </row>
    <row r="17" spans="1:7" s="28" customFormat="1" ht="16.5">
      <c r="A17" s="46" t="s">
        <v>18</v>
      </c>
      <c r="B17" s="65" t="s">
        <v>121</v>
      </c>
      <c r="C17" s="35" t="s">
        <v>72</v>
      </c>
      <c r="D17" s="67">
        <v>15.1</v>
      </c>
      <c r="E17" s="83"/>
      <c r="F17" s="83">
        <f t="shared" si="0"/>
        <v>0</v>
      </c>
      <c r="G17" s="29" t="s">
        <v>69</v>
      </c>
    </row>
    <row r="18" spans="1:7" s="28" customFormat="1" ht="16.5">
      <c r="A18" s="46" t="s">
        <v>19</v>
      </c>
      <c r="B18" s="65" t="s">
        <v>86</v>
      </c>
      <c r="C18" s="35" t="s">
        <v>72</v>
      </c>
      <c r="D18" s="67">
        <v>19</v>
      </c>
      <c r="E18" s="83"/>
      <c r="F18" s="83">
        <f t="shared" si="0"/>
        <v>0</v>
      </c>
      <c r="G18" s="29" t="s">
        <v>69</v>
      </c>
    </row>
    <row r="19" spans="1:7" s="28" customFormat="1" ht="16.5">
      <c r="A19" s="47" t="s">
        <v>20</v>
      </c>
      <c r="B19" s="65" t="s">
        <v>122</v>
      </c>
      <c r="C19" s="35" t="s">
        <v>73</v>
      </c>
      <c r="D19" s="67">
        <v>34.5</v>
      </c>
      <c r="E19" s="83"/>
      <c r="F19" s="83">
        <f t="shared" si="0"/>
        <v>0</v>
      </c>
      <c r="G19" s="29" t="s">
        <v>69</v>
      </c>
    </row>
    <row r="20" spans="1:7" s="28" customFormat="1">
      <c r="A20" s="47"/>
      <c r="B20" s="68" t="s">
        <v>87</v>
      </c>
      <c r="C20" s="35" t="s">
        <v>4</v>
      </c>
      <c r="D20" s="48">
        <v>2.07E-2</v>
      </c>
      <c r="E20" s="83"/>
      <c r="F20" s="83">
        <f t="shared" si="0"/>
        <v>0</v>
      </c>
      <c r="G20" s="29" t="s">
        <v>69</v>
      </c>
    </row>
    <row r="21" spans="1:7" s="28" customFormat="1" ht="16.5">
      <c r="A21" s="47" t="s">
        <v>30</v>
      </c>
      <c r="B21" s="65" t="s">
        <v>123</v>
      </c>
      <c r="C21" s="35" t="s">
        <v>73</v>
      </c>
      <c r="D21" s="67">
        <v>34.5</v>
      </c>
      <c r="E21" s="83"/>
      <c r="F21" s="83">
        <f t="shared" si="0"/>
        <v>0</v>
      </c>
      <c r="G21" s="29" t="s">
        <v>69</v>
      </c>
    </row>
    <row r="22" spans="1:7" s="28" customFormat="1">
      <c r="A22" s="47"/>
      <c r="B22" s="68" t="s">
        <v>87</v>
      </c>
      <c r="C22" s="35" t="s">
        <v>4</v>
      </c>
      <c r="D22" s="48">
        <v>2.07E-2</v>
      </c>
      <c r="E22" s="83"/>
      <c r="F22" s="83">
        <f t="shared" si="0"/>
        <v>0</v>
      </c>
      <c r="G22" s="29" t="s">
        <v>69</v>
      </c>
    </row>
    <row r="23" spans="1:7" s="28" customFormat="1" ht="16.5">
      <c r="A23" s="46" t="s">
        <v>34</v>
      </c>
      <c r="B23" s="69" t="s">
        <v>88</v>
      </c>
      <c r="C23" s="70" t="s">
        <v>117</v>
      </c>
      <c r="D23" s="50">
        <v>1.026</v>
      </c>
      <c r="E23" s="83"/>
      <c r="F23" s="83">
        <f t="shared" si="0"/>
        <v>0</v>
      </c>
      <c r="G23" s="29" t="s">
        <v>69</v>
      </c>
    </row>
    <row r="24" spans="1:7" s="28" customFormat="1">
      <c r="A24" s="46" t="s">
        <v>27</v>
      </c>
      <c r="B24" s="71" t="s">
        <v>89</v>
      </c>
      <c r="C24" s="49" t="s">
        <v>14</v>
      </c>
      <c r="D24" s="50">
        <v>32</v>
      </c>
      <c r="E24" s="83"/>
      <c r="F24" s="83">
        <f t="shared" si="0"/>
        <v>0</v>
      </c>
      <c r="G24" s="29" t="s">
        <v>69</v>
      </c>
    </row>
    <row r="25" spans="1:7" s="28" customFormat="1" ht="16.5">
      <c r="A25" s="46" t="s">
        <v>24</v>
      </c>
      <c r="B25" s="71" t="s">
        <v>124</v>
      </c>
      <c r="C25" s="40" t="s">
        <v>72</v>
      </c>
      <c r="D25" s="51">
        <v>5.0199999999999996</v>
      </c>
      <c r="E25" s="83"/>
      <c r="F25" s="83">
        <f t="shared" si="0"/>
        <v>0</v>
      </c>
      <c r="G25" s="29" t="s">
        <v>69</v>
      </c>
    </row>
    <row r="26" spans="1:7" s="28" customFormat="1">
      <c r="A26" s="46" t="s">
        <v>51</v>
      </c>
      <c r="B26" s="71" t="s">
        <v>74</v>
      </c>
      <c r="C26" s="49" t="s">
        <v>9</v>
      </c>
      <c r="D26" s="52">
        <v>1</v>
      </c>
      <c r="E26" s="83"/>
      <c r="F26" s="83">
        <f t="shared" si="0"/>
        <v>0</v>
      </c>
      <c r="G26" s="29" t="s">
        <v>71</v>
      </c>
    </row>
    <row r="27" spans="1:7" s="28" customFormat="1">
      <c r="A27" s="46" t="s">
        <v>35</v>
      </c>
      <c r="B27" s="71" t="s">
        <v>90</v>
      </c>
      <c r="C27" s="49" t="s">
        <v>5</v>
      </c>
      <c r="D27" s="53">
        <v>18</v>
      </c>
      <c r="E27" s="83"/>
      <c r="F27" s="83">
        <f t="shared" si="0"/>
        <v>0</v>
      </c>
      <c r="G27" s="29" t="s">
        <v>69</v>
      </c>
    </row>
    <row r="28" spans="1:7" s="28" customFormat="1">
      <c r="A28" s="72" t="s">
        <v>31</v>
      </c>
      <c r="B28" s="71" t="s">
        <v>91</v>
      </c>
      <c r="C28" s="49" t="s">
        <v>4</v>
      </c>
      <c r="D28" s="54">
        <v>6.4000000000000001E-2</v>
      </c>
      <c r="E28" s="83"/>
      <c r="F28" s="83">
        <f t="shared" si="0"/>
        <v>0</v>
      </c>
      <c r="G28" s="29" t="s">
        <v>69</v>
      </c>
    </row>
    <row r="29" spans="1:7" s="28" customFormat="1">
      <c r="A29" s="36" t="s">
        <v>53</v>
      </c>
      <c r="B29" s="71" t="s">
        <v>63</v>
      </c>
      <c r="C29" s="49" t="s">
        <v>9</v>
      </c>
      <c r="D29" s="55">
        <v>4</v>
      </c>
      <c r="E29" s="83"/>
      <c r="F29" s="83">
        <f t="shared" si="0"/>
        <v>0</v>
      </c>
      <c r="G29" s="29" t="s">
        <v>70</v>
      </c>
    </row>
    <row r="30" spans="1:7" s="28" customFormat="1">
      <c r="A30" s="46" t="s">
        <v>21</v>
      </c>
      <c r="B30" s="71" t="s">
        <v>92</v>
      </c>
      <c r="C30" s="49" t="s">
        <v>4</v>
      </c>
      <c r="D30" s="54">
        <v>6.9000000000000008E-3</v>
      </c>
      <c r="E30" s="83"/>
      <c r="F30" s="83">
        <f t="shared" si="0"/>
        <v>0</v>
      </c>
      <c r="G30" s="29" t="s">
        <v>69</v>
      </c>
    </row>
    <row r="31" spans="1:7" s="28" customFormat="1">
      <c r="A31" s="46" t="s">
        <v>54</v>
      </c>
      <c r="B31" s="71" t="s">
        <v>93</v>
      </c>
      <c r="C31" s="49" t="s">
        <v>9</v>
      </c>
      <c r="D31" s="55">
        <v>1</v>
      </c>
      <c r="E31" s="83"/>
      <c r="F31" s="83">
        <f t="shared" si="0"/>
        <v>0</v>
      </c>
      <c r="G31" s="29" t="s">
        <v>70</v>
      </c>
    </row>
    <row r="32" spans="1:7" s="28" customFormat="1">
      <c r="A32" s="46" t="s">
        <v>22</v>
      </c>
      <c r="B32" s="71" t="s">
        <v>125</v>
      </c>
      <c r="C32" s="49" t="s">
        <v>10</v>
      </c>
      <c r="D32" s="55">
        <v>1.7999999999999998</v>
      </c>
      <c r="E32" s="83"/>
      <c r="F32" s="83">
        <f t="shared" si="0"/>
        <v>0</v>
      </c>
      <c r="G32" s="29" t="s">
        <v>69</v>
      </c>
    </row>
    <row r="33" spans="1:7" s="28" customFormat="1">
      <c r="A33" s="36" t="s">
        <v>41</v>
      </c>
      <c r="B33" s="71" t="s">
        <v>94</v>
      </c>
      <c r="C33" s="49" t="s">
        <v>95</v>
      </c>
      <c r="D33" s="50">
        <v>10</v>
      </c>
      <c r="E33" s="83"/>
      <c r="F33" s="83">
        <f t="shared" si="0"/>
        <v>0</v>
      </c>
      <c r="G33" s="29" t="s">
        <v>69</v>
      </c>
    </row>
    <row r="34" spans="1:7" s="28" customFormat="1">
      <c r="A34" s="73" t="s">
        <v>58</v>
      </c>
      <c r="B34" s="74" t="s">
        <v>96</v>
      </c>
      <c r="C34" s="49" t="s">
        <v>95</v>
      </c>
      <c r="D34" s="50">
        <v>9.99</v>
      </c>
      <c r="E34" s="83"/>
      <c r="F34" s="83">
        <f t="shared" si="0"/>
        <v>0</v>
      </c>
      <c r="G34" s="29" t="s">
        <v>70</v>
      </c>
    </row>
    <row r="35" spans="1:7" s="28" customFormat="1">
      <c r="A35" s="44" t="s">
        <v>42</v>
      </c>
      <c r="B35" s="71" t="s">
        <v>126</v>
      </c>
      <c r="C35" s="49" t="s">
        <v>5</v>
      </c>
      <c r="D35" s="50">
        <v>10</v>
      </c>
      <c r="E35" s="83"/>
      <c r="F35" s="83">
        <f t="shared" si="0"/>
        <v>0</v>
      </c>
      <c r="G35" s="29" t="s">
        <v>69</v>
      </c>
    </row>
    <row r="36" spans="1:7" s="28" customFormat="1">
      <c r="A36" s="73" t="s">
        <v>43</v>
      </c>
      <c r="B36" s="71" t="s">
        <v>127</v>
      </c>
      <c r="C36" s="49" t="s">
        <v>95</v>
      </c>
      <c r="D36" s="50">
        <v>10</v>
      </c>
      <c r="E36" s="83"/>
      <c r="F36" s="83">
        <f t="shared" si="0"/>
        <v>0</v>
      </c>
      <c r="G36" s="29" t="s">
        <v>69</v>
      </c>
    </row>
    <row r="37" spans="1:7" s="28" customFormat="1">
      <c r="A37" s="36" t="s">
        <v>36</v>
      </c>
      <c r="B37" s="69" t="s">
        <v>97</v>
      </c>
      <c r="C37" s="49" t="s">
        <v>16</v>
      </c>
      <c r="D37" s="56">
        <v>4</v>
      </c>
      <c r="E37" s="83"/>
      <c r="F37" s="83">
        <f t="shared" si="0"/>
        <v>0</v>
      </c>
      <c r="G37" s="29" t="s">
        <v>69</v>
      </c>
    </row>
    <row r="38" spans="1:7" s="28" customFormat="1" ht="16.5">
      <c r="A38" s="46" t="s">
        <v>38</v>
      </c>
      <c r="B38" s="68" t="s">
        <v>128</v>
      </c>
      <c r="C38" s="35" t="s">
        <v>73</v>
      </c>
      <c r="D38" s="57">
        <v>2.5</v>
      </c>
      <c r="E38" s="83"/>
      <c r="F38" s="83">
        <f t="shared" si="0"/>
        <v>0</v>
      </c>
      <c r="G38" s="29" t="s">
        <v>69</v>
      </c>
    </row>
    <row r="39" spans="1:7" s="28" customFormat="1">
      <c r="A39" s="49">
        <v>24</v>
      </c>
      <c r="B39" s="68" t="s">
        <v>129</v>
      </c>
      <c r="C39" s="35" t="s">
        <v>16</v>
      </c>
      <c r="D39" s="48">
        <v>1</v>
      </c>
      <c r="E39" s="83"/>
      <c r="F39" s="83">
        <f t="shared" si="0"/>
        <v>0</v>
      </c>
      <c r="G39" s="29" t="s">
        <v>69</v>
      </c>
    </row>
    <row r="40" spans="1:7" s="28" customFormat="1">
      <c r="A40" s="32"/>
      <c r="B40" s="75" t="s">
        <v>77</v>
      </c>
      <c r="C40" s="33"/>
      <c r="D40" s="34"/>
      <c r="E40" s="84"/>
      <c r="F40" s="84"/>
      <c r="G40" s="29" t="s">
        <v>69</v>
      </c>
    </row>
    <row r="41" spans="1:7" s="28" customFormat="1">
      <c r="A41" s="46" t="s">
        <v>28</v>
      </c>
      <c r="B41" s="76" t="s">
        <v>130</v>
      </c>
      <c r="C41" s="37" t="s">
        <v>9</v>
      </c>
      <c r="D41" s="58">
        <v>2</v>
      </c>
      <c r="E41" s="83"/>
      <c r="F41" s="83">
        <f>D41*E41</f>
        <v>0</v>
      </c>
      <c r="G41" s="29" t="s">
        <v>71</v>
      </c>
    </row>
    <row r="42" spans="1:7" s="28" customFormat="1">
      <c r="A42" s="46" t="s">
        <v>61</v>
      </c>
      <c r="B42" s="76" t="s">
        <v>131</v>
      </c>
      <c r="C42" s="37" t="s">
        <v>9</v>
      </c>
      <c r="D42" s="38">
        <v>2</v>
      </c>
      <c r="E42" s="83"/>
      <c r="F42" s="83">
        <f t="shared" ref="F42:F97" si="1">D42*E42</f>
        <v>0</v>
      </c>
      <c r="G42" s="29" t="s">
        <v>71</v>
      </c>
    </row>
    <row r="43" spans="1:7" s="28" customFormat="1">
      <c r="A43" s="46" t="s">
        <v>25</v>
      </c>
      <c r="B43" s="76" t="s">
        <v>132</v>
      </c>
      <c r="C43" s="37" t="s">
        <v>9</v>
      </c>
      <c r="D43" s="58">
        <v>2</v>
      </c>
      <c r="E43" s="83"/>
      <c r="F43" s="83">
        <f t="shared" si="1"/>
        <v>0</v>
      </c>
      <c r="G43" s="29" t="s">
        <v>71</v>
      </c>
    </row>
    <row r="44" spans="1:7" s="28" customFormat="1">
      <c r="A44" s="46" t="s">
        <v>98</v>
      </c>
      <c r="B44" s="77" t="s">
        <v>133</v>
      </c>
      <c r="C44" s="37" t="s">
        <v>9</v>
      </c>
      <c r="D44" s="59">
        <v>2</v>
      </c>
      <c r="E44" s="85"/>
      <c r="F44" s="83">
        <f t="shared" si="1"/>
        <v>0</v>
      </c>
      <c r="G44" s="29" t="s">
        <v>71</v>
      </c>
    </row>
    <row r="45" spans="1:7" s="28" customFormat="1">
      <c r="A45" s="44" t="s">
        <v>26</v>
      </c>
      <c r="B45" s="78" t="s">
        <v>134</v>
      </c>
      <c r="C45" s="40" t="s">
        <v>9</v>
      </c>
      <c r="D45" s="58">
        <v>2</v>
      </c>
      <c r="E45" s="83"/>
      <c r="F45" s="83">
        <f t="shared" si="1"/>
        <v>0</v>
      </c>
      <c r="G45" s="29" t="s">
        <v>71</v>
      </c>
    </row>
    <row r="46" spans="1:7" s="28" customFormat="1">
      <c r="A46" s="44" t="s">
        <v>99</v>
      </c>
      <c r="B46" s="78" t="s">
        <v>135</v>
      </c>
      <c r="C46" s="40" t="s">
        <v>9</v>
      </c>
      <c r="D46" s="52">
        <v>1</v>
      </c>
      <c r="E46" s="83"/>
      <c r="F46" s="83">
        <f t="shared" si="1"/>
        <v>0</v>
      </c>
      <c r="G46" s="29" t="s">
        <v>71</v>
      </c>
    </row>
    <row r="47" spans="1:7" s="28" customFormat="1">
      <c r="A47" s="44" t="s">
        <v>62</v>
      </c>
      <c r="B47" s="65" t="s">
        <v>136</v>
      </c>
      <c r="C47" s="40" t="s">
        <v>5</v>
      </c>
      <c r="D47" s="58">
        <v>4</v>
      </c>
      <c r="E47" s="83"/>
      <c r="F47" s="83">
        <f t="shared" si="1"/>
        <v>0</v>
      </c>
      <c r="G47" s="29" t="s">
        <v>71</v>
      </c>
    </row>
    <row r="48" spans="1:7" s="28" customFormat="1">
      <c r="A48" s="44" t="s">
        <v>64</v>
      </c>
      <c r="B48" s="65" t="s">
        <v>137</v>
      </c>
      <c r="C48" s="40" t="s">
        <v>5</v>
      </c>
      <c r="D48" s="52">
        <v>4</v>
      </c>
      <c r="E48" s="85"/>
      <c r="F48" s="83">
        <f t="shared" si="1"/>
        <v>0</v>
      </c>
      <c r="G48" s="29" t="s">
        <v>71</v>
      </c>
    </row>
    <row r="49" spans="1:7" s="28" customFormat="1">
      <c r="A49" s="44" t="s">
        <v>15</v>
      </c>
      <c r="B49" s="65" t="s">
        <v>100</v>
      </c>
      <c r="C49" s="40" t="s">
        <v>9</v>
      </c>
      <c r="D49" s="42">
        <v>200</v>
      </c>
      <c r="E49" s="83"/>
      <c r="F49" s="83">
        <f t="shared" si="1"/>
        <v>0</v>
      </c>
      <c r="G49" s="29" t="s">
        <v>71</v>
      </c>
    </row>
    <row r="50" spans="1:7" s="28" customFormat="1">
      <c r="A50" s="60" t="s">
        <v>13</v>
      </c>
      <c r="B50" s="79" t="s">
        <v>101</v>
      </c>
      <c r="C50" s="61" t="s">
        <v>9</v>
      </c>
      <c r="D50" s="58">
        <v>2</v>
      </c>
      <c r="E50" s="85"/>
      <c r="F50" s="83">
        <f t="shared" si="1"/>
        <v>0</v>
      </c>
      <c r="G50" s="29" t="s">
        <v>71</v>
      </c>
    </row>
    <row r="51" spans="1:7" s="28" customFormat="1">
      <c r="A51" s="60" t="s">
        <v>23</v>
      </c>
      <c r="B51" s="79" t="s">
        <v>101</v>
      </c>
      <c r="C51" s="61" t="s">
        <v>9</v>
      </c>
      <c r="D51" s="58">
        <v>2</v>
      </c>
      <c r="E51" s="85"/>
      <c r="F51" s="83">
        <f t="shared" si="1"/>
        <v>0</v>
      </c>
      <c r="G51" s="29" t="s">
        <v>71</v>
      </c>
    </row>
    <row r="52" spans="1:7" s="28" customFormat="1">
      <c r="A52" s="60" t="s">
        <v>17</v>
      </c>
      <c r="B52" s="79" t="s">
        <v>138</v>
      </c>
      <c r="C52" s="61" t="s">
        <v>102</v>
      </c>
      <c r="D52" s="58">
        <v>2</v>
      </c>
      <c r="E52" s="85"/>
      <c r="F52" s="83">
        <f t="shared" si="1"/>
        <v>0</v>
      </c>
      <c r="G52" s="29" t="s">
        <v>71</v>
      </c>
    </row>
    <row r="53" spans="1:7" s="28" customFormat="1">
      <c r="A53" s="60" t="s">
        <v>37</v>
      </c>
      <c r="B53" s="78" t="s">
        <v>139</v>
      </c>
      <c r="C53" s="40" t="s">
        <v>9</v>
      </c>
      <c r="D53" s="42">
        <v>30</v>
      </c>
      <c r="E53" s="83"/>
      <c r="F53" s="83">
        <f t="shared" si="1"/>
        <v>0</v>
      </c>
      <c r="G53" s="29" t="s">
        <v>71</v>
      </c>
    </row>
    <row r="54" spans="1:7" s="28" customFormat="1">
      <c r="A54" s="44" t="s">
        <v>44</v>
      </c>
      <c r="B54" s="65" t="s">
        <v>140</v>
      </c>
      <c r="C54" s="40" t="s">
        <v>9</v>
      </c>
      <c r="D54" s="42">
        <v>30</v>
      </c>
      <c r="E54" s="83"/>
      <c r="F54" s="83">
        <f t="shared" si="1"/>
        <v>0</v>
      </c>
      <c r="G54" s="29" t="s">
        <v>71</v>
      </c>
    </row>
    <row r="55" spans="1:7" s="28" customFormat="1">
      <c r="A55" s="60" t="s">
        <v>32</v>
      </c>
      <c r="B55" s="79" t="s">
        <v>141</v>
      </c>
      <c r="C55" s="61" t="s">
        <v>5</v>
      </c>
      <c r="D55" s="58">
        <v>2</v>
      </c>
      <c r="E55" s="85"/>
      <c r="F55" s="83">
        <f t="shared" si="1"/>
        <v>0</v>
      </c>
      <c r="G55" s="29" t="s">
        <v>71</v>
      </c>
    </row>
    <row r="56" spans="1:7" s="28" customFormat="1">
      <c r="A56" s="60" t="s">
        <v>45</v>
      </c>
      <c r="B56" s="79" t="s">
        <v>142</v>
      </c>
      <c r="C56" s="61" t="s">
        <v>5</v>
      </c>
      <c r="D56" s="58">
        <v>2</v>
      </c>
      <c r="E56" s="85"/>
      <c r="F56" s="83">
        <f t="shared" si="1"/>
        <v>0</v>
      </c>
      <c r="G56" s="29" t="s">
        <v>71</v>
      </c>
    </row>
    <row r="57" spans="1:7" s="28" customFormat="1">
      <c r="A57" s="44" t="s">
        <v>33</v>
      </c>
      <c r="B57" s="69" t="s">
        <v>143</v>
      </c>
      <c r="C57" s="40" t="s">
        <v>9</v>
      </c>
      <c r="D57" s="58">
        <v>2</v>
      </c>
      <c r="E57" s="85"/>
      <c r="F57" s="83">
        <f t="shared" si="1"/>
        <v>0</v>
      </c>
      <c r="G57" s="29" t="s">
        <v>71</v>
      </c>
    </row>
    <row r="58" spans="1:7" s="28" customFormat="1">
      <c r="A58" s="44" t="s">
        <v>46</v>
      </c>
      <c r="B58" s="69" t="s">
        <v>144</v>
      </c>
      <c r="C58" s="40" t="s">
        <v>11</v>
      </c>
      <c r="D58" s="52">
        <v>2</v>
      </c>
      <c r="E58" s="85"/>
      <c r="F58" s="83">
        <f t="shared" si="1"/>
        <v>0</v>
      </c>
      <c r="G58" s="29" t="s">
        <v>71</v>
      </c>
    </row>
    <row r="59" spans="1:7" s="28" customFormat="1">
      <c r="A59" s="46" t="s">
        <v>29</v>
      </c>
      <c r="B59" s="77" t="s">
        <v>145</v>
      </c>
      <c r="C59" s="37" t="s">
        <v>12</v>
      </c>
      <c r="D59" s="59">
        <v>40</v>
      </c>
      <c r="E59" s="85"/>
      <c r="F59" s="83">
        <f t="shared" si="1"/>
        <v>0</v>
      </c>
      <c r="G59" s="29" t="s">
        <v>71</v>
      </c>
    </row>
    <row r="60" spans="1:7" s="28" customFormat="1">
      <c r="A60" s="46" t="s">
        <v>18</v>
      </c>
      <c r="B60" s="77" t="s">
        <v>146</v>
      </c>
      <c r="C60" s="37" t="s">
        <v>9</v>
      </c>
      <c r="D60" s="59">
        <v>4</v>
      </c>
      <c r="E60" s="85"/>
      <c r="F60" s="83">
        <f t="shared" si="1"/>
        <v>0</v>
      </c>
      <c r="G60" s="29" t="s">
        <v>71</v>
      </c>
    </row>
    <row r="61" spans="1:7" s="28" customFormat="1">
      <c r="A61" s="46" t="s">
        <v>19</v>
      </c>
      <c r="B61" s="64" t="s">
        <v>147</v>
      </c>
      <c r="C61" s="37" t="s">
        <v>9</v>
      </c>
      <c r="D61" s="58">
        <v>2</v>
      </c>
      <c r="E61" s="85"/>
      <c r="F61" s="83">
        <f t="shared" si="1"/>
        <v>0</v>
      </c>
      <c r="G61" s="29" t="s">
        <v>71</v>
      </c>
    </row>
    <row r="62" spans="1:7" s="28" customFormat="1">
      <c r="A62" s="46" t="s">
        <v>47</v>
      </c>
      <c r="B62" s="77" t="s">
        <v>148</v>
      </c>
      <c r="C62" s="37" t="s">
        <v>11</v>
      </c>
      <c r="D62" s="59">
        <v>2</v>
      </c>
      <c r="E62" s="85"/>
      <c r="F62" s="83">
        <f t="shared" si="1"/>
        <v>0</v>
      </c>
      <c r="G62" s="29" t="s">
        <v>71</v>
      </c>
    </row>
    <row r="63" spans="1:7" s="28" customFormat="1">
      <c r="A63" s="44" t="s">
        <v>20</v>
      </c>
      <c r="B63" s="78" t="s">
        <v>149</v>
      </c>
      <c r="C63" s="40" t="s">
        <v>5</v>
      </c>
      <c r="D63" s="58">
        <v>20</v>
      </c>
      <c r="E63" s="85"/>
      <c r="F63" s="83">
        <f t="shared" si="1"/>
        <v>0</v>
      </c>
      <c r="G63" s="29" t="s">
        <v>69</v>
      </c>
    </row>
    <row r="64" spans="1:7" s="28" customFormat="1">
      <c r="A64" s="44" t="s">
        <v>48</v>
      </c>
      <c r="B64" s="78" t="s">
        <v>150</v>
      </c>
      <c r="C64" s="40" t="s">
        <v>5</v>
      </c>
      <c r="D64" s="52">
        <v>20</v>
      </c>
      <c r="E64" s="85"/>
      <c r="F64" s="83">
        <f t="shared" si="1"/>
        <v>0</v>
      </c>
      <c r="G64" s="29" t="s">
        <v>70</v>
      </c>
    </row>
    <row r="65" spans="1:7" s="28" customFormat="1">
      <c r="A65" s="44" t="s">
        <v>30</v>
      </c>
      <c r="B65" s="78" t="s">
        <v>151</v>
      </c>
      <c r="C65" s="40" t="s">
        <v>5</v>
      </c>
      <c r="D65" s="52">
        <v>2</v>
      </c>
      <c r="E65" s="85"/>
      <c r="F65" s="83">
        <f t="shared" si="1"/>
        <v>0</v>
      </c>
      <c r="G65" s="29" t="s">
        <v>71</v>
      </c>
    </row>
    <row r="66" spans="1:7" s="28" customFormat="1">
      <c r="A66" s="44" t="s">
        <v>49</v>
      </c>
      <c r="B66" s="69" t="s">
        <v>152</v>
      </c>
      <c r="C66" s="40" t="s">
        <v>5</v>
      </c>
      <c r="D66" s="52">
        <v>2</v>
      </c>
      <c r="E66" s="83"/>
      <c r="F66" s="83">
        <f t="shared" si="1"/>
        <v>0</v>
      </c>
      <c r="G66" s="29" t="s">
        <v>71</v>
      </c>
    </row>
    <row r="67" spans="1:7" s="28" customFormat="1">
      <c r="A67" s="44" t="s">
        <v>103</v>
      </c>
      <c r="B67" s="69" t="s">
        <v>104</v>
      </c>
      <c r="C67" s="40" t="s">
        <v>11</v>
      </c>
      <c r="D67" s="52">
        <v>60</v>
      </c>
      <c r="E67" s="83"/>
      <c r="F67" s="83">
        <f t="shared" si="1"/>
        <v>0</v>
      </c>
      <c r="G67" s="29" t="s">
        <v>71</v>
      </c>
    </row>
    <row r="68" spans="1:7" s="28" customFormat="1">
      <c r="A68" s="44" t="s">
        <v>105</v>
      </c>
      <c r="B68" s="69" t="s">
        <v>153</v>
      </c>
      <c r="C68" s="40" t="s">
        <v>12</v>
      </c>
      <c r="D68" s="52">
        <v>40</v>
      </c>
      <c r="E68" s="85"/>
      <c r="F68" s="83">
        <f t="shared" si="1"/>
        <v>0</v>
      </c>
      <c r="G68" s="29" t="s">
        <v>71</v>
      </c>
    </row>
    <row r="69" spans="1:7" s="28" customFormat="1">
      <c r="A69" s="44" t="s">
        <v>106</v>
      </c>
      <c r="B69" s="69" t="s">
        <v>107</v>
      </c>
      <c r="C69" s="40" t="s">
        <v>9</v>
      </c>
      <c r="D69" s="42">
        <v>3</v>
      </c>
      <c r="E69" s="83"/>
      <c r="F69" s="83">
        <f t="shared" si="1"/>
        <v>0</v>
      </c>
      <c r="G69" s="29" t="s">
        <v>71</v>
      </c>
    </row>
    <row r="70" spans="1:7" s="28" customFormat="1">
      <c r="A70" s="44" t="s">
        <v>34</v>
      </c>
      <c r="B70" s="78" t="s">
        <v>154</v>
      </c>
      <c r="C70" s="40" t="s">
        <v>5</v>
      </c>
      <c r="D70" s="58">
        <v>20</v>
      </c>
      <c r="E70" s="85"/>
      <c r="F70" s="83">
        <f t="shared" si="1"/>
        <v>0</v>
      </c>
      <c r="G70" s="29" t="s">
        <v>69</v>
      </c>
    </row>
    <row r="71" spans="1:7" s="28" customFormat="1">
      <c r="A71" s="44" t="s">
        <v>50</v>
      </c>
      <c r="B71" s="78" t="s">
        <v>155</v>
      </c>
      <c r="C71" s="40" t="s">
        <v>5</v>
      </c>
      <c r="D71" s="52">
        <v>20</v>
      </c>
      <c r="E71" s="85"/>
      <c r="F71" s="83">
        <f t="shared" si="1"/>
        <v>0</v>
      </c>
      <c r="G71" s="29" t="s">
        <v>70</v>
      </c>
    </row>
    <row r="72" spans="1:7" s="28" customFormat="1">
      <c r="A72" s="44" t="s">
        <v>27</v>
      </c>
      <c r="B72" s="78" t="s">
        <v>156</v>
      </c>
      <c r="C72" s="40" t="s">
        <v>5</v>
      </c>
      <c r="D72" s="58">
        <v>20</v>
      </c>
      <c r="E72" s="85"/>
      <c r="F72" s="83">
        <f t="shared" si="1"/>
        <v>0</v>
      </c>
      <c r="G72" s="29" t="s">
        <v>69</v>
      </c>
    </row>
    <row r="73" spans="1:7" s="28" customFormat="1">
      <c r="A73" s="44" t="s">
        <v>24</v>
      </c>
      <c r="B73" s="78" t="s">
        <v>157</v>
      </c>
      <c r="C73" s="40" t="s">
        <v>5</v>
      </c>
      <c r="D73" s="58">
        <v>20</v>
      </c>
      <c r="E73" s="83"/>
      <c r="F73" s="83">
        <f t="shared" si="1"/>
        <v>0</v>
      </c>
      <c r="G73" s="29" t="s">
        <v>69</v>
      </c>
    </row>
    <row r="74" spans="1:7" s="28" customFormat="1">
      <c r="A74" s="44" t="s">
        <v>51</v>
      </c>
      <c r="B74" s="78" t="s">
        <v>158</v>
      </c>
      <c r="C74" s="40" t="s">
        <v>5</v>
      </c>
      <c r="D74" s="42">
        <v>20</v>
      </c>
      <c r="E74" s="83"/>
      <c r="F74" s="83">
        <f t="shared" si="1"/>
        <v>0</v>
      </c>
      <c r="G74" s="29" t="s">
        <v>70</v>
      </c>
    </row>
    <row r="75" spans="1:7" s="28" customFormat="1">
      <c r="A75" s="44" t="s">
        <v>35</v>
      </c>
      <c r="B75" s="78" t="s">
        <v>159</v>
      </c>
      <c r="C75" s="40" t="s">
        <v>5</v>
      </c>
      <c r="D75" s="52">
        <v>4</v>
      </c>
      <c r="E75" s="85"/>
      <c r="F75" s="83">
        <f t="shared" si="1"/>
        <v>0</v>
      </c>
      <c r="G75" s="29" t="s">
        <v>71</v>
      </c>
    </row>
    <row r="76" spans="1:7" s="28" customFormat="1">
      <c r="A76" s="44" t="s">
        <v>52</v>
      </c>
      <c r="B76" s="78" t="s">
        <v>160</v>
      </c>
      <c r="C76" s="40" t="s">
        <v>5</v>
      </c>
      <c r="D76" s="52">
        <v>4</v>
      </c>
      <c r="E76" s="85"/>
      <c r="F76" s="83">
        <f t="shared" si="1"/>
        <v>0</v>
      </c>
      <c r="G76" s="29" t="s">
        <v>71</v>
      </c>
    </row>
    <row r="77" spans="1:7" s="28" customFormat="1">
      <c r="A77" s="46" t="s">
        <v>31</v>
      </c>
      <c r="B77" s="76" t="s">
        <v>161</v>
      </c>
      <c r="C77" s="37" t="s">
        <v>9</v>
      </c>
      <c r="D77" s="38">
        <v>140</v>
      </c>
      <c r="E77" s="83"/>
      <c r="F77" s="83">
        <f t="shared" si="1"/>
        <v>0</v>
      </c>
      <c r="G77" s="29" t="s">
        <v>71</v>
      </c>
    </row>
    <row r="78" spans="1:7" s="28" customFormat="1">
      <c r="A78" s="46" t="s">
        <v>53</v>
      </c>
      <c r="B78" s="76" t="s">
        <v>162</v>
      </c>
      <c r="C78" s="37" t="s">
        <v>9</v>
      </c>
      <c r="D78" s="59">
        <v>140</v>
      </c>
      <c r="E78" s="85"/>
      <c r="F78" s="83">
        <f t="shared" si="1"/>
        <v>0</v>
      </c>
      <c r="G78" s="29" t="s">
        <v>71</v>
      </c>
    </row>
    <row r="79" spans="1:7" s="28" customFormat="1">
      <c r="A79" s="44" t="s">
        <v>21</v>
      </c>
      <c r="B79" s="69" t="s">
        <v>163</v>
      </c>
      <c r="C79" s="40" t="s">
        <v>11</v>
      </c>
      <c r="D79" s="42">
        <v>2</v>
      </c>
      <c r="E79" s="83"/>
      <c r="F79" s="83">
        <f t="shared" si="1"/>
        <v>0</v>
      </c>
      <c r="G79" s="29" t="s">
        <v>71</v>
      </c>
    </row>
    <row r="80" spans="1:7" s="28" customFormat="1">
      <c r="A80" s="44" t="s">
        <v>54</v>
      </c>
      <c r="B80" s="80" t="s">
        <v>164</v>
      </c>
      <c r="C80" s="40" t="s">
        <v>11</v>
      </c>
      <c r="D80" s="52">
        <v>2</v>
      </c>
      <c r="E80" s="85"/>
      <c r="F80" s="83">
        <f t="shared" si="1"/>
        <v>0</v>
      </c>
      <c r="G80" s="29" t="s">
        <v>71</v>
      </c>
    </row>
    <row r="81" spans="1:7" s="28" customFormat="1">
      <c r="A81" s="44" t="s">
        <v>22</v>
      </c>
      <c r="B81" s="80" t="s">
        <v>165</v>
      </c>
      <c r="C81" s="40" t="s">
        <v>11</v>
      </c>
      <c r="D81" s="52">
        <v>2</v>
      </c>
      <c r="E81" s="85"/>
      <c r="F81" s="83">
        <f t="shared" si="1"/>
        <v>0</v>
      </c>
      <c r="G81" s="29" t="s">
        <v>71</v>
      </c>
    </row>
    <row r="82" spans="1:7" s="28" customFormat="1">
      <c r="A82" s="44" t="s">
        <v>36</v>
      </c>
      <c r="B82" s="69" t="s">
        <v>166</v>
      </c>
      <c r="C82" s="40" t="s">
        <v>11</v>
      </c>
      <c r="D82" s="42">
        <v>2</v>
      </c>
      <c r="E82" s="83"/>
      <c r="F82" s="83">
        <f t="shared" si="1"/>
        <v>0</v>
      </c>
      <c r="G82" s="29" t="s">
        <v>71</v>
      </c>
    </row>
    <row r="83" spans="1:7" s="28" customFormat="1">
      <c r="A83" s="44" t="s">
        <v>55</v>
      </c>
      <c r="B83" s="80" t="s">
        <v>167</v>
      </c>
      <c r="C83" s="40" t="s">
        <v>11</v>
      </c>
      <c r="D83" s="52">
        <v>2</v>
      </c>
      <c r="E83" s="85"/>
      <c r="F83" s="83">
        <f t="shared" si="1"/>
        <v>0</v>
      </c>
      <c r="G83" s="29" t="s">
        <v>71</v>
      </c>
    </row>
    <row r="84" spans="1:7" s="28" customFormat="1">
      <c r="A84" s="44" t="s">
        <v>38</v>
      </c>
      <c r="B84" s="80" t="s">
        <v>108</v>
      </c>
      <c r="C84" s="40" t="s">
        <v>9</v>
      </c>
      <c r="D84" s="42">
        <v>2</v>
      </c>
      <c r="E84" s="83"/>
      <c r="F84" s="83">
        <f t="shared" si="1"/>
        <v>0</v>
      </c>
      <c r="G84" s="29" t="s">
        <v>71</v>
      </c>
    </row>
    <row r="85" spans="1:7" s="28" customFormat="1">
      <c r="A85" s="44" t="s">
        <v>59</v>
      </c>
      <c r="B85" s="80" t="s">
        <v>109</v>
      </c>
      <c r="C85" s="40" t="s">
        <v>9</v>
      </c>
      <c r="D85" s="52">
        <v>2</v>
      </c>
      <c r="E85" s="85"/>
      <c r="F85" s="83">
        <f t="shared" si="1"/>
        <v>0</v>
      </c>
      <c r="G85" s="29" t="s">
        <v>71</v>
      </c>
    </row>
    <row r="86" spans="1:7" s="28" customFormat="1">
      <c r="A86" s="36" t="s">
        <v>39</v>
      </c>
      <c r="B86" s="69" t="s">
        <v>168</v>
      </c>
      <c r="C86" s="49" t="s">
        <v>9</v>
      </c>
      <c r="D86" s="62">
        <v>2</v>
      </c>
      <c r="E86" s="86"/>
      <c r="F86" s="83">
        <f t="shared" si="1"/>
        <v>0</v>
      </c>
      <c r="G86" s="29" t="s">
        <v>69</v>
      </c>
    </row>
    <row r="87" spans="1:7" s="28" customFormat="1">
      <c r="A87" s="36" t="s">
        <v>56</v>
      </c>
      <c r="B87" s="71" t="s">
        <v>169</v>
      </c>
      <c r="C87" s="49" t="s">
        <v>5</v>
      </c>
      <c r="D87" s="62">
        <v>4</v>
      </c>
      <c r="E87" s="86"/>
      <c r="F87" s="83">
        <f t="shared" si="1"/>
        <v>0</v>
      </c>
      <c r="G87" s="29" t="s">
        <v>70</v>
      </c>
    </row>
    <row r="88" spans="1:7" s="28" customFormat="1">
      <c r="A88" s="36" t="s">
        <v>110</v>
      </c>
      <c r="B88" s="71" t="s">
        <v>170</v>
      </c>
      <c r="C88" s="49" t="s">
        <v>9</v>
      </c>
      <c r="D88" s="62">
        <v>2</v>
      </c>
      <c r="E88" s="86"/>
      <c r="F88" s="83">
        <f t="shared" si="1"/>
        <v>0</v>
      </c>
      <c r="G88" s="29" t="s">
        <v>70</v>
      </c>
    </row>
    <row r="89" spans="1:7" s="28" customFormat="1">
      <c r="A89" s="36" t="s">
        <v>111</v>
      </c>
      <c r="B89" s="71" t="s">
        <v>171</v>
      </c>
      <c r="C89" s="49" t="s">
        <v>12</v>
      </c>
      <c r="D89" s="62">
        <v>2</v>
      </c>
      <c r="E89" s="86"/>
      <c r="F89" s="83">
        <f t="shared" si="1"/>
        <v>0</v>
      </c>
      <c r="G89" s="29" t="s">
        <v>70</v>
      </c>
    </row>
    <row r="90" spans="1:7" s="28" customFormat="1">
      <c r="A90" s="47" t="s">
        <v>40</v>
      </c>
      <c r="B90" s="81" t="s">
        <v>112</v>
      </c>
      <c r="C90" s="35" t="s">
        <v>9</v>
      </c>
      <c r="D90" s="58">
        <v>2</v>
      </c>
      <c r="E90" s="86"/>
      <c r="F90" s="83">
        <f t="shared" si="1"/>
        <v>0</v>
      </c>
      <c r="G90" s="29" t="s">
        <v>69</v>
      </c>
    </row>
    <row r="91" spans="1:7" s="28" customFormat="1">
      <c r="A91" s="47" t="s">
        <v>57</v>
      </c>
      <c r="B91" s="81" t="s">
        <v>172</v>
      </c>
      <c r="C91" s="35" t="s">
        <v>5</v>
      </c>
      <c r="D91" s="55">
        <v>3</v>
      </c>
      <c r="E91" s="86"/>
      <c r="F91" s="83">
        <f t="shared" si="1"/>
        <v>0</v>
      </c>
      <c r="G91" s="29" t="s">
        <v>70</v>
      </c>
    </row>
    <row r="92" spans="1:7" s="28" customFormat="1" ht="16.5">
      <c r="A92" s="47" t="s">
        <v>113</v>
      </c>
      <c r="B92" s="81" t="s">
        <v>173</v>
      </c>
      <c r="C92" s="35" t="s">
        <v>73</v>
      </c>
      <c r="D92" s="63">
        <v>2.2499999999999999E-2</v>
      </c>
      <c r="E92" s="86"/>
      <c r="F92" s="83">
        <f t="shared" si="1"/>
        <v>0</v>
      </c>
      <c r="G92" s="29" t="s">
        <v>70</v>
      </c>
    </row>
    <row r="93" spans="1:7" s="28" customFormat="1">
      <c r="A93" s="47" t="s">
        <v>114</v>
      </c>
      <c r="B93" s="77" t="s">
        <v>115</v>
      </c>
      <c r="C93" s="35" t="s">
        <v>10</v>
      </c>
      <c r="D93" s="55">
        <v>4</v>
      </c>
      <c r="E93" s="86"/>
      <c r="F93" s="83">
        <f t="shared" si="1"/>
        <v>0</v>
      </c>
      <c r="G93" s="29" t="s">
        <v>70</v>
      </c>
    </row>
    <row r="94" spans="1:7" s="28" customFormat="1">
      <c r="A94" s="47" t="s">
        <v>41</v>
      </c>
      <c r="B94" s="81" t="s">
        <v>116</v>
      </c>
      <c r="C94" s="35" t="s">
        <v>9</v>
      </c>
      <c r="D94" s="55">
        <v>2</v>
      </c>
      <c r="E94" s="86"/>
      <c r="F94" s="83">
        <f t="shared" si="1"/>
        <v>0</v>
      </c>
      <c r="G94" s="29" t="s">
        <v>69</v>
      </c>
    </row>
    <row r="95" spans="1:7" s="28" customFormat="1" ht="16.5">
      <c r="A95" s="47" t="s">
        <v>42</v>
      </c>
      <c r="B95" s="81" t="s">
        <v>174</v>
      </c>
      <c r="C95" s="35" t="s">
        <v>72</v>
      </c>
      <c r="D95" s="55">
        <v>1</v>
      </c>
      <c r="E95" s="86"/>
      <c r="F95" s="83">
        <f t="shared" si="1"/>
        <v>0</v>
      </c>
      <c r="G95" s="29" t="s">
        <v>69</v>
      </c>
    </row>
    <row r="96" spans="1:7" s="28" customFormat="1">
      <c r="A96" s="46" t="s">
        <v>43</v>
      </c>
      <c r="B96" s="71" t="s">
        <v>175</v>
      </c>
      <c r="C96" s="49" t="s">
        <v>4</v>
      </c>
      <c r="D96" s="57">
        <v>4.3359999999999996E-2</v>
      </c>
      <c r="E96" s="86"/>
      <c r="F96" s="83">
        <f t="shared" si="1"/>
        <v>0</v>
      </c>
      <c r="G96" s="29" t="s">
        <v>69</v>
      </c>
    </row>
    <row r="97" spans="1:7" s="28" customFormat="1" ht="17" thickBot="1">
      <c r="A97" s="46" t="s">
        <v>60</v>
      </c>
      <c r="B97" s="68" t="s">
        <v>176</v>
      </c>
      <c r="C97" s="35" t="s">
        <v>73</v>
      </c>
      <c r="D97" s="57">
        <v>13</v>
      </c>
      <c r="E97" s="86"/>
      <c r="F97" s="83">
        <f t="shared" si="1"/>
        <v>0</v>
      </c>
      <c r="G97" s="29" t="s">
        <v>69</v>
      </c>
    </row>
    <row r="98" spans="1:7" ht="16.5" thickBot="1">
      <c r="A98" s="32"/>
      <c r="B98" s="1" t="s">
        <v>6</v>
      </c>
      <c r="C98" s="14"/>
      <c r="D98" s="2"/>
      <c r="E98" s="2"/>
      <c r="F98" s="3">
        <f>SUM(F7:F97)</f>
        <v>0</v>
      </c>
    </row>
    <row r="99" spans="1:7" ht="16.5" thickBot="1">
      <c r="A99" s="32"/>
      <c r="B99" s="4" t="s">
        <v>68</v>
      </c>
      <c r="C99" s="15"/>
      <c r="D99" s="5"/>
      <c r="E99" s="5"/>
      <c r="F99" s="6"/>
    </row>
    <row r="100" spans="1:7" ht="16.5" thickBot="1">
      <c r="A100" s="32"/>
      <c r="B100" s="4" t="s">
        <v>75</v>
      </c>
      <c r="C100" s="15"/>
      <c r="D100" s="5"/>
      <c r="E100" s="5"/>
      <c r="F100" s="6"/>
    </row>
    <row r="101" spans="1:7" ht="16.5" thickBot="1">
      <c r="A101" s="32"/>
      <c r="B101" s="7" t="s">
        <v>7</v>
      </c>
      <c r="C101" s="16"/>
      <c r="D101" s="5"/>
      <c r="E101" s="5"/>
      <c r="F101" s="5">
        <f>SUM(F98:F100)</f>
        <v>0</v>
      </c>
    </row>
    <row r="102" spans="1:7" ht="16.5" thickBot="1">
      <c r="A102" s="32"/>
      <c r="B102" s="4" t="s">
        <v>8</v>
      </c>
      <c r="C102" s="15"/>
      <c r="D102" s="5"/>
      <c r="E102" s="5"/>
      <c r="F102" s="6">
        <f>F101*C102</f>
        <v>0</v>
      </c>
    </row>
    <row r="103" spans="1:7" ht="16.5" thickBot="1">
      <c r="A103" s="32"/>
      <c r="B103" s="8" t="s">
        <v>7</v>
      </c>
      <c r="C103" s="17"/>
      <c r="D103" s="9"/>
      <c r="E103" s="9"/>
      <c r="F103" s="9">
        <f>SUM(F101:F102)</f>
        <v>0</v>
      </c>
    </row>
    <row r="104" spans="1:7" ht="16.5" thickBot="1">
      <c r="A104" s="32"/>
      <c r="B104" s="4" t="s">
        <v>67</v>
      </c>
      <c r="C104" s="15"/>
      <c r="D104" s="5"/>
      <c r="E104" s="5"/>
      <c r="F104" s="6">
        <f>F103*C104</f>
        <v>0</v>
      </c>
    </row>
    <row r="105" spans="1:7" ht="16.5" thickBot="1">
      <c r="A105" s="32"/>
      <c r="B105" s="8" t="s">
        <v>7</v>
      </c>
      <c r="C105" s="9"/>
      <c r="D105" s="9"/>
      <c r="E105" s="9"/>
      <c r="F105" s="9">
        <f>SUM(F103:F104)</f>
        <v>0</v>
      </c>
    </row>
    <row r="107" spans="1:7" ht="16.5" thickBot="1">
      <c r="F107" s="30"/>
    </row>
    <row r="108" spans="1:7" ht="16.5" thickBot="1">
      <c r="A108" s="32"/>
      <c r="B108" s="4" t="s">
        <v>78</v>
      </c>
      <c r="C108" s="15"/>
      <c r="D108" s="5"/>
      <c r="E108" s="5"/>
      <c r="F108" s="6">
        <v>800</v>
      </c>
    </row>
    <row r="109" spans="1:7">
      <c r="F109" s="82"/>
    </row>
    <row r="110" spans="1:7">
      <c r="F110" s="82"/>
    </row>
  </sheetData>
  <autoFilter ref="A6:G105"/>
  <mergeCells count="6">
    <mergeCell ref="F4:F5"/>
    <mergeCell ref="A4:A5"/>
    <mergeCell ref="B4:B5"/>
    <mergeCell ref="C4:C5"/>
    <mergeCell ref="D4:D5"/>
    <mergeCell ref="E4:E5"/>
  </mergeCells>
  <conditionalFormatting sqref="B13 B23:D23 D16:E17">
    <cfRule type="cellIs" dxfId="25" priority="26" stopIfTrue="1" operator="equal">
      <formula>0</formula>
    </cfRule>
  </conditionalFormatting>
  <conditionalFormatting sqref="D24 D23:E23 D16:E17">
    <cfRule type="cellIs" dxfId="24" priority="25" stopIfTrue="1" operator="equal">
      <formula>8223.307275</formula>
    </cfRule>
  </conditionalFormatting>
  <conditionalFormatting sqref="B15">
    <cfRule type="cellIs" dxfId="23" priority="24" stopIfTrue="1" operator="equal">
      <formula>0</formula>
    </cfRule>
  </conditionalFormatting>
  <conditionalFormatting sqref="B9">
    <cfRule type="cellIs" dxfId="22" priority="23" stopIfTrue="1" operator="equal">
      <formula>0</formula>
    </cfRule>
  </conditionalFormatting>
  <conditionalFormatting sqref="D19">
    <cfRule type="cellIs" dxfId="21" priority="20" stopIfTrue="1" operator="equal">
      <formula>0</formula>
    </cfRule>
  </conditionalFormatting>
  <conditionalFormatting sqref="D19">
    <cfRule type="cellIs" dxfId="20" priority="19" stopIfTrue="1" operator="equal">
      <formula>8223.307275</formula>
    </cfRule>
  </conditionalFormatting>
  <conditionalFormatting sqref="D21">
    <cfRule type="cellIs" dxfId="19" priority="18" stopIfTrue="1" operator="equal">
      <formula>0</formula>
    </cfRule>
  </conditionalFormatting>
  <conditionalFormatting sqref="D21">
    <cfRule type="cellIs" dxfId="18" priority="17" stopIfTrue="1" operator="equal">
      <formula>8223.307275</formula>
    </cfRule>
  </conditionalFormatting>
  <conditionalFormatting sqref="B22:D22 B20">
    <cfRule type="cellIs" dxfId="17" priority="22" stopIfTrue="1" operator="equal">
      <formula>0</formula>
    </cfRule>
  </conditionalFormatting>
  <conditionalFormatting sqref="D18">
    <cfRule type="cellIs" dxfId="16" priority="13" stopIfTrue="1" operator="equal">
      <formula>8223.307275</formula>
    </cfRule>
  </conditionalFormatting>
  <conditionalFormatting sqref="D22">
    <cfRule type="cellIs" dxfId="15" priority="21" stopIfTrue="1" operator="equal">
      <formula>8223.307275</formula>
    </cfRule>
  </conditionalFormatting>
  <conditionalFormatting sqref="D18">
    <cfRule type="cellIs" dxfId="14" priority="14" stopIfTrue="1" operator="equal">
      <formula>0</formula>
    </cfRule>
  </conditionalFormatting>
  <conditionalFormatting sqref="E18">
    <cfRule type="cellIs" dxfId="13" priority="15" stopIfTrue="1" operator="equal">
      <formula>0</formula>
    </cfRule>
  </conditionalFormatting>
  <conditionalFormatting sqref="E18">
    <cfRule type="cellIs" dxfId="12" priority="16" stopIfTrue="1" operator="equal">
      <formula>8223.307275</formula>
    </cfRule>
  </conditionalFormatting>
  <conditionalFormatting sqref="D37:E37">
    <cfRule type="cellIs" dxfId="11" priority="11" stopIfTrue="1" operator="equal">
      <formula>8223.307275</formula>
    </cfRule>
  </conditionalFormatting>
  <conditionalFormatting sqref="B37:C37">
    <cfRule type="cellIs" dxfId="10" priority="12" stopIfTrue="1" operator="equal">
      <formula>0</formula>
    </cfRule>
  </conditionalFormatting>
  <conditionalFormatting sqref="D33 D36">
    <cfRule type="cellIs" dxfId="9" priority="10" stopIfTrue="1" operator="equal">
      <formula>8223.307275</formula>
    </cfRule>
  </conditionalFormatting>
  <conditionalFormatting sqref="C50 C55:C56 C61:C62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51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52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2022-07-19T08:10:18Z</dcterms:modified>
</cp:coreProperties>
</file>